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9FB3512-CAAB-43E4-B2D8-90F1DD0EB6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I12" i="5" s="1"/>
  <c r="AD7" i="5"/>
  <c r="AC7" i="5"/>
  <c r="G12" i="5" s="1"/>
  <c r="AB7" i="5"/>
  <c r="AA7" i="5"/>
  <c r="E12" i="5" s="1"/>
  <c r="W7" i="5"/>
  <c r="U7" i="5"/>
  <c r="T7" i="5"/>
  <c r="S7" i="5"/>
  <c r="R7" i="5"/>
  <c r="Q7" i="5"/>
  <c r="K7" i="5"/>
  <c r="K11" i="5" s="1"/>
  <c r="I7" i="5"/>
  <c r="I11" i="5" s="1"/>
  <c r="I13" i="5" s="1"/>
  <c r="H7" i="5"/>
  <c r="H11" i="5" s="1"/>
  <c r="G7" i="5"/>
  <c r="G11" i="5" s="1"/>
  <c r="G13" i="5" s="1"/>
  <c r="F7" i="5"/>
  <c r="F11" i="5" s="1"/>
  <c r="E7" i="5"/>
  <c r="E11" i="5" s="1"/>
  <c r="E13" i="5" l="1"/>
  <c r="K12" i="5"/>
  <c r="K13" i="5" s="1"/>
  <c r="J13" i="5" s="1"/>
  <c r="F12" i="5"/>
  <c r="L12" i="5" s="1"/>
  <c r="H12" i="5"/>
  <c r="M12" i="5" s="1"/>
  <c r="O13" i="5"/>
  <c r="O12" i="5"/>
  <c r="AF7" i="5"/>
  <c r="J12" i="5" l="1"/>
  <c r="N12" i="5"/>
  <c r="H13" i="5"/>
  <c r="M13" i="5" s="1"/>
  <c r="F13" i="5"/>
  <c r="L13" i="5" l="1"/>
  <c r="N13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<sst xmlns="http://schemas.openxmlformats.org/spreadsheetml/2006/main" count="73" uniqueCount="31">
  <si>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</si>
  <si>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</si>
  <si>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</si>
  <si>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</si>
  <si>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</si>
  <si>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</si>
  <si>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</si>
  <si>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</si>
  <si>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</si>
  <si>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</si>
  <si>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</si>
  <si>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</si>
  <si>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</si>
  <si>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</si>
  <si>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</si>
  <si>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</si>
  <si>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</si>
  <si>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</si>
  <si>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</si>
  <si>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</si>
  <si>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</si>
  <si>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</si>
  <si>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</si>
  <si>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</si>
  <si>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MuPS</t>
  </si>
  <si>
    <t>2.</t>
  </si>
  <si>
    <t>MuPS = Muhoksen Pallo-Salamat  (1969),  kasvattajaseura</t>
  </si>
  <si>
    <t>31.12.2005   Muhos</t>
  </si>
  <si>
    <t>Onni Ranta</t>
  </si>
  <si>
    <t>4.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</si>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</sst>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0" fillId="2" borderId="0" xfId="0" applyFill="1" applyAlignment="1">
      <alignment horizontal="righ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4" t="s">
        <v>28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7">
        <v>2021</v>
      </c>
      <c r="Y4" s="67" t="s">
        <v>25</v>
      </c>
      <c r="Z4" s="68" t="s">
        <v>24</v>
      </c>
      <c r="AA4" s="67">
        <v>2</v>
      </c>
      <c r="AB4" s="67">
        <v>0</v>
      </c>
      <c r="AC4" s="67">
        <v>0</v>
      </c>
      <c r="AD4" s="67">
        <v>0</v>
      </c>
      <c r="AE4" s="67">
        <v>0</v>
      </c>
      <c r="AF4" s="69">
        <v>0</v>
      </c>
      <c r="AG4" s="70">
        <v>6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2022</v>
      </c>
      <c r="Y5" s="67" t="s">
        <v>29</v>
      </c>
      <c r="Z5" s="68" t="s">
        <v>24</v>
      </c>
      <c r="AA5" s="67">
        <v>2</v>
      </c>
      <c r="AB5" s="67">
        <v>0</v>
      </c>
      <c r="AC5" s="67">
        <v>0</v>
      </c>
      <c r="AD5" s="67">
        <v>0</v>
      </c>
      <c r="AE5" s="67">
        <v>1</v>
      </c>
      <c r="AF5" s="69">
        <v>0.33329999999999999</v>
      </c>
      <c r="AG5" s="70">
        <v>3</v>
      </c>
      <c r="AH5" s="39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30</v>
      </c>
      <c r="Z6" s="1" t="s">
        <v>24</v>
      </c>
      <c r="AA6" s="12">
        <v>7</v>
      </c>
      <c r="AB6" s="12">
        <v>1</v>
      </c>
      <c r="AC6" s="12">
        <v>4</v>
      </c>
      <c r="AD6" s="12">
        <v>10</v>
      </c>
      <c r="AE6" s="12">
        <v>32</v>
      </c>
      <c r="AF6" s="65">
        <v>0.59259259259259256</v>
      </c>
      <c r="AG6" s="10">
        <v>54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31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SUM(K4:K6)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SUM(W4:W6)</f>
        <v>0</v>
      </c>
      <c r="X7" s="62" t="s">
        <v>13</v>
      </c>
      <c r="Y7" s="11"/>
      <c r="Z7" s="9"/>
      <c r="AA7" s="35">
        <f>SUM(AA4:AA6)</f>
        <v>11</v>
      </c>
      <c r="AB7" s="35">
        <f>SUM(AB4:AB6)</f>
        <v>1</v>
      </c>
      <c r="AC7" s="35">
        <f>SUM(AC4:AC6)</f>
        <v>4</v>
      </c>
      <c r="AD7" s="35">
        <f>SUM(AD4:AD6)</f>
        <v>10</v>
      </c>
      <c r="AE7" s="35">
        <f>SUM(AE4:AE6)</f>
        <v>33</v>
      </c>
      <c r="AF7" s="36">
        <f>PRODUCT(AE7/AG7)</f>
        <v>0.52380952380952384</v>
      </c>
      <c r="AG7" s="20">
        <f>SUM(AG4:AG6)</f>
        <v>63</v>
      </c>
      <c r="AH7" s="17"/>
      <c r="AI7" s="28"/>
      <c r="AJ7" s="40"/>
      <c r="AK7" s="41"/>
      <c r="AL7" s="10"/>
      <c r="AM7" s="35">
        <f>SUM(AM4:AM6)</f>
        <v>0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>
        <v>0</v>
      </c>
      <c r="AS7" s="38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6"/>
      <c r="R9" s="16" t="s">
        <v>10</v>
      </c>
      <c r="S9" s="16"/>
      <c r="T9" s="52" t="s">
        <v>26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/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52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11</v>
      </c>
      <c r="F12" s="45">
        <f>PRODUCT(AB7+AN7)</f>
        <v>1</v>
      </c>
      <c r="G12" s="45">
        <f>PRODUCT(AC7+AO7)</f>
        <v>4</v>
      </c>
      <c r="H12" s="45">
        <f>PRODUCT(AD7+AP7)</f>
        <v>10</v>
      </c>
      <c r="I12" s="45">
        <f>PRODUCT(AE7+AQ7)</f>
        <v>33</v>
      </c>
      <c r="J12" s="58">
        <f>PRODUCT(I12/K12)</f>
        <v>0.52380952380952384</v>
      </c>
      <c r="K12" s="10">
        <f>PRODUCT(AG7+AS7)</f>
        <v>63</v>
      </c>
      <c r="L12" s="51">
        <f>PRODUCT((F12+G12)/E12)</f>
        <v>0.45454545454545453</v>
      </c>
      <c r="M12" s="51">
        <f>PRODUCT(H12/E12)</f>
        <v>0.90909090909090906</v>
      </c>
      <c r="N12" s="51">
        <f>PRODUCT((F12+G12+H12)/E12)</f>
        <v>1.3636363636363635</v>
      </c>
      <c r="O12" s="51">
        <f>PRODUCT(I12/E12)</f>
        <v>3</v>
      </c>
      <c r="Q12" s="16"/>
      <c r="R12" s="16"/>
      <c r="S12" s="16"/>
      <c r="T12" s="52"/>
      <c r="U12" s="10"/>
      <c r="V12" s="10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11</v>
      </c>
      <c r="F13" s="45">
        <f t="shared" ref="F13:I13" si="0">SUM(F10:F12)</f>
        <v>1</v>
      </c>
      <c r="G13" s="45">
        <f t="shared" si="0"/>
        <v>4</v>
      </c>
      <c r="H13" s="45">
        <f t="shared" si="0"/>
        <v>10</v>
      </c>
      <c r="I13" s="45">
        <f t="shared" si="0"/>
        <v>33</v>
      </c>
      <c r="J13" s="58">
        <f>PRODUCT(I13/K13)</f>
        <v>0.52380952380952384</v>
      </c>
      <c r="K13" s="16">
        <f>SUM(K10:K12)</f>
        <v>63</v>
      </c>
      <c r="L13" s="51">
        <f>PRODUCT((F13+G13)/E13)</f>
        <v>0.45454545454545453</v>
      </c>
      <c r="M13" s="51">
        <f>PRODUCT(H13/E13)</f>
        <v>0.90909090909090906</v>
      </c>
      <c r="N13" s="51">
        <f>PRODUCT((F13+G13+H13)/E13)</f>
        <v>1.3636363636363635</v>
      </c>
      <c r="O13" s="51">
        <f>PRODUCT(I13/E13)</f>
        <v>3</v>
      </c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4:AI6">
    <sortCondition ref="X4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2023-09-02T07:52:57Z</dcterms:modified>
</cp:coreProperties>
</file>